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4C3AF724-6F69-4AB7-A6E4-BC91DD47BC3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<sst xmlns="http://schemas.openxmlformats.org/spreadsheetml/2006/main" count="8065" uniqueCount="1828">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</sst>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70" zoomScaleNormal="70" zoomScaleSheetLayoutView="100" workbookViewId="0">
      <selection activeCell="G26" sqref="G26:I26"/>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516</v>
      </c>
      <c r="B10" s="251"/>
      <c r="C10" s="194" t="str">
        <f>VLOOKUP(A10,Listado!A6:R456,6,0)</f>
        <v>G. EDIFICACIÓN</v>
      </c>
      <c r="D10" s="194"/>
      <c r="E10" s="194"/>
      <c r="F10" s="194"/>
      <c r="G10" s="194" t="str">
        <f>VLOOKUP(A10,Listado!A6:R456,7,0)</f>
        <v>Técnico/a 1</v>
      </c>
      <c r="H10" s="194"/>
      <c r="I10" s="244" t="str">
        <f>VLOOKUP(A10,Listado!A6:R456,2,0)</f>
        <v>TECNICO DE EDIFICACION</v>
      </c>
      <c r="J10" s="245"/>
      <c r="K10" s="194" t="str">
        <f>VLOOKUP(A10,Listado!A6:R456,11,0)</f>
        <v>Barcelona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57.19999999999999" customHeight="1" thickTop="1" thickBot="1">
      <c r="A17" s="234" t="str">
        <f>VLOOKUP(A10,Listado!A6:R456,18,0)</f>
        <v>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hC1rrdP/AH/gkaXHJTHosHJO0yQ4PSyN0fSNWE063OzpteHi3nT8uFImqpRD5Rucvr7YxS0LBKgJ17L/5aN+A==" saltValue="3V3tn2cuOR9IZ5kN5g8v8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2022-10-11T13:41:20Z</dcterms:modified>
</cp:coreProperties>
</file>